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9735"/>
  </bookViews>
  <sheets>
    <sheet name="бастапқы кіші топ 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2"/>
  <c r="E41"/>
  <c r="E37"/>
  <c r="E33"/>
  <c r="E44" l="1"/>
  <c r="E43"/>
  <c r="E42"/>
  <c r="E40"/>
  <c r="E39"/>
  <c r="E38"/>
  <c r="E32"/>
  <c r="E30"/>
  <c r="E31"/>
  <c r="E36"/>
  <c r="E35"/>
  <c r="E34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C22" l="1"/>
  <c r="C23" s="1"/>
  <c r="D22"/>
  <c r="D23" s="1"/>
  <c r="E22"/>
  <c r="E23" s="1"/>
  <c r="F22"/>
  <c r="F23" s="1"/>
  <c r="G22"/>
  <c r="G23" s="1"/>
  <c r="H22"/>
  <c r="H23" s="1"/>
  <c r="I22"/>
  <c r="I23" s="1"/>
  <c r="J22"/>
  <c r="J23" s="1"/>
  <c r="K22"/>
  <c r="K23" s="1"/>
  <c r="L22"/>
  <c r="L23" s="1"/>
  <c r="M22"/>
  <c r="M23" s="1"/>
  <c r="N22"/>
  <c r="N23" s="1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34" l="1"/>
  <c r="D30"/>
  <c r="D42"/>
  <c r="D43"/>
  <c r="D44"/>
  <c r="D40"/>
  <c r="D38"/>
  <c r="D39"/>
  <c r="D35"/>
  <c r="D36"/>
  <c r="D32"/>
  <c r="D31"/>
  <c r="D26"/>
  <c r="E26" s="1"/>
  <c r="E29" s="1"/>
  <c r="D27"/>
  <c r="E27" s="1"/>
  <c r="D28"/>
  <c r="E28" s="1"/>
  <c r="D33" l="1"/>
  <c r="D37"/>
  <c r="D29"/>
  <c r="D45"/>
  <c r="D41"/>
</calcChain>
</file>

<file path=xl/sharedStrings.xml><?xml version="1.0" encoding="utf-8"?>
<sst xmlns="http://schemas.openxmlformats.org/spreadsheetml/2006/main" count="268" uniqueCount="234">
  <si>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</si>
  <si>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</si>
  <si>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</si>
  <si>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</si>
  <si>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</si>
  <si>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</si>
  <si>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</si>
  <si>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</si>
  <si>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</si>
  <si>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</si>
  <si>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</si>
  <si>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</si>
  <si>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</si>
  <si>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</si>
  <si>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</si>
  <si>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</si>
  <si>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</si>
  <si>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</si>
  <si>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</si>
  <si>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</si>
  <si>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</si>
  <si>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</si>
  <si>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</si>
  <si>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</si>
  <si>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</si>
  <si>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</si>
  <si>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</si>
  <si>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</si>
  <si>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</si>
  <si>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</si>
  <si>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</si>
  <si>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</si>
  <si>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</si>
  <si>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</si>
  <si>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</si>
  <si>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</si>
  <si>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</si>
  <si>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</si>
  <si>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</si>
  <si>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</si>
  <si>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</si>
  <si>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</si>
  <si>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</si>
  <si>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</si>
  <si>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</si>
  <si>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</si>
  <si>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</si>
  <si>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</si>
  <si>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</si>
  <si>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</si>
  <si>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</si>
  <si>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</si>
  <si>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</si>
  <si>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</si>
  <si>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</si>
  <si>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</si>
  <si>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</si>
  <si>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</si>
  <si>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</si>
  <si>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</si>
  <si>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</si>
  <si>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</si>
  <si>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</si>
  <si>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</si>
  <si>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</si>
  <si>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</si>
  <si>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</si>
  <si>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</si>
  <si>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</si>
  <si>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</si>
  <si>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</si>
  <si>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</si>
  <si>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</si>
  <si>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</si>
  <si>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</si>
  <si>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</si>
  <si>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</si>
  <si>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</si>
  <si>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</si>
  <si>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</si>
  <si>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</si>
  <si>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</si>
  <si>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</si>
  <si>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</si>
  <si>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</si>
  <si>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</si>
  <si>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</si>
  <si>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</si>
  <si>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</si>
  <si>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</si>
  <si>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</si>
  <si>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</si>
  <si>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</si>
  <si>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</si>
  <si>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</si>
  <si>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</si>
  <si>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</si>
  <si>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</si>
  <si>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</si>
  <si>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</si>
  <si>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</si>
  <si>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</si>
  <si>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</si>
  <si>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</si>
  <si>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</si>
  <si>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</si>
  <si>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</si>
  <si>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</si>
  <si>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</si>
  <si>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</si>
  <si>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</si>
  <si>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</si>
  <si>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</si>
  <si>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</si>
  <si>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</si>
  <si>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</si>
  <si>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</si>
  <si>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</si>
  <si>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</si>
  <si>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</si>
  <si>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</si>
  <si>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</si>
  <si>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</si>
  <si>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</si>
  <si>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</si>
  <si>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</si>
  <si>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</si>
  <si>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</si>
  <si>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</si>
  <si>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</si>
  <si>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</si>
  <si>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</si>
  <si>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</si>
  <si>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</si>
  <si>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</si>
  <si>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</si>
  <si>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</si>
  <si>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</si>
  <si>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</si>
  <si>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</si>
  <si>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</si>
  <si>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</si>
  <si>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</si>
  <si>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</si>
  <si>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</si>
  <si>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</si>
  <si>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</si>
  <si>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</si>
  <si>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</si>
  <si>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</si>
  <si>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</si>
  <si>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</si>
  <si>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</si>
  <si>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</si>
  <si>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</si>
  <si>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</si>
  <si>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</si>
  <si>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</si>
  <si>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</si>
  <si>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</si>
  <si>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</si>
  <si>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</si>
  <si>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</si>
  <si>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</si>
  <si>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</si>
  <si>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</si>
  <si>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</si>
  <si>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</si>
  <si>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</si>
  <si>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</si>
  <si>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</si>
  <si>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</si>
  <si>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</si>
  <si>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</si>
  <si>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</si>
  <si>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</si>
  <si>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</si>
  <si>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</si>
  <si>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</si>
  <si>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</si>
  <si>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</si>
  <si>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</si>
  <si>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</si>
  <si>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</si>
  <si>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</si>
  <si>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</si>
  <si>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</si>
  <si>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</si>
  <si>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</si>
  <si>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</si>
  <si>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</si>
  <si>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</si>
  <si>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</si>
  <si>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</si>
  <si>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</si>
  <si>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</si>
  <si>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</si>
  <si>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</si>
  <si>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</si>
  <si>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</si>
  <si>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</si>
  <si>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</si>
  <si>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</si>
  <si>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</si>
  <si>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</si>
  <si>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</si>
  <si>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</si>
  <si>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</si>
  <si>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</si>
  <si>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</si>
  <si>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</si>
  <si>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</si>
  <si>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</si>
  <si>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</si>
  <si>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</si>
  <si>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</si>
  <si>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</si>
  <si>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</si>
  <si>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</si>
  <si>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</si>
  <si>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</si>
  <si>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</si>
  <si>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</si>
  <si>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</si>
  <si>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</si>
  <si>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</si>
  <si>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</si>
  <si>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</si>
  <si>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</si>
  <si>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</si>
  <si>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</si>
  <si>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</si>
  <si>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 xml:space="preserve">                                  Оқу жылы: 2023-2024                   Топ: "Балапан"                Өткізу кезеңі: бастапқы          Өткізу мерзімі: қыркүйек</t>
  </si>
  <si>
    <t>Тұрсынжан Еркеназ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</si>
</sst>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2" xfId="0" applyBorder="1"/>
    <xf numFmtId="0" fontId="14" fillId="0" borderId="0" xfId="0" applyFont="1"/>
    <xf numFmtId="164" fontId="1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50"/>
  <sheetViews>
    <sheetView tabSelected="1" topLeftCell="A4" workbookViewId="0">
      <selection activeCell="B18" sqref="B18"/>
    </sheetView>
  </sheetViews>
  <sheetFormatPr defaultRowHeight="15"/>
  <cols>
    <col min="2" max="2" width="31.140625" customWidth="1"/>
  </cols>
  <sheetData>
    <row r="1" spans="1:122" ht="15.75">
      <c r="A1" s="5" t="s">
        <v>45</v>
      </c>
      <c r="B1" s="10" t="s">
        <v>44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22" ht="15.75">
      <c r="A2" s="37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6"/>
      <c r="P2" s="6"/>
      <c r="Q2" s="6"/>
      <c r="R2" s="6"/>
      <c r="S2" s="6"/>
      <c r="T2" s="6"/>
      <c r="U2" s="6"/>
      <c r="V2" s="6"/>
    </row>
    <row r="3" spans="1:122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22" ht="15.7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22" ht="15.75" customHeight="1">
      <c r="A5" s="38" t="s">
        <v>0</v>
      </c>
      <c r="B5" s="38" t="s">
        <v>1</v>
      </c>
      <c r="C5" s="39" t="s">
        <v>17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2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29" t="s">
        <v>27</v>
      </c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 t="s">
        <v>34</v>
      </c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5" t="s">
        <v>39</v>
      </c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</row>
    <row r="6" spans="1:122" ht="15.75" customHeight="1">
      <c r="A6" s="38"/>
      <c r="B6" s="38"/>
      <c r="C6" s="31" t="s">
        <v>18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 t="s">
        <v>16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 t="s">
        <v>3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0" t="s">
        <v>28</v>
      </c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 t="s">
        <v>50</v>
      </c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 t="s">
        <v>35</v>
      </c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28" t="s">
        <v>65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77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36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6" t="s">
        <v>40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spans="1:122" ht="0.75" customHeight="1">
      <c r="A7" s="38"/>
      <c r="B7" s="38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5.75" hidden="1">
      <c r="A8" s="38"/>
      <c r="B8" s="3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5.75" hidden="1">
      <c r="A9" s="38"/>
      <c r="B9" s="38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5.75" hidden="1">
      <c r="A10" s="38"/>
      <c r="B10" s="38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ht="15.75" hidden="1">
      <c r="A11" s="38"/>
      <c r="B11" s="38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122" ht="15.75">
      <c r="A12" s="38"/>
      <c r="B12" s="38"/>
      <c r="C12" s="31" t="s">
        <v>46</v>
      </c>
      <c r="D12" s="31" t="s">
        <v>4</v>
      </c>
      <c r="E12" s="31" t="s">
        <v>5</v>
      </c>
      <c r="F12" s="31" t="s">
        <v>47</v>
      </c>
      <c r="G12" s="31" t="s">
        <v>6</v>
      </c>
      <c r="H12" s="31" t="s">
        <v>7</v>
      </c>
      <c r="I12" s="31" t="s">
        <v>48</v>
      </c>
      <c r="J12" s="31" t="s">
        <v>8</v>
      </c>
      <c r="K12" s="31" t="s">
        <v>9</v>
      </c>
      <c r="L12" s="31" t="s">
        <v>49</v>
      </c>
      <c r="M12" s="31" t="s">
        <v>8</v>
      </c>
      <c r="N12" s="31" t="s">
        <v>9</v>
      </c>
      <c r="O12" s="31" t="s">
        <v>63</v>
      </c>
      <c r="P12" s="31"/>
      <c r="Q12" s="31"/>
      <c r="R12" s="31" t="s">
        <v>4</v>
      </c>
      <c r="S12" s="31"/>
      <c r="T12" s="31"/>
      <c r="U12" s="31" t="s">
        <v>64</v>
      </c>
      <c r="V12" s="31"/>
      <c r="W12" s="31"/>
      <c r="X12" s="31" t="s">
        <v>10</v>
      </c>
      <c r="Y12" s="31"/>
      <c r="Z12" s="31"/>
      <c r="AA12" s="31" t="s">
        <v>6</v>
      </c>
      <c r="AB12" s="31"/>
      <c r="AC12" s="31"/>
      <c r="AD12" s="31" t="s">
        <v>7</v>
      </c>
      <c r="AE12" s="31"/>
      <c r="AF12" s="31"/>
      <c r="AG12" s="26" t="s">
        <v>11</v>
      </c>
      <c r="AH12" s="26"/>
      <c r="AI12" s="26"/>
      <c r="AJ12" s="31" t="s">
        <v>8</v>
      </c>
      <c r="AK12" s="31"/>
      <c r="AL12" s="31"/>
      <c r="AM12" s="26" t="s">
        <v>59</v>
      </c>
      <c r="AN12" s="26"/>
      <c r="AO12" s="26"/>
      <c r="AP12" s="26" t="s">
        <v>60</v>
      </c>
      <c r="AQ12" s="26"/>
      <c r="AR12" s="26"/>
      <c r="AS12" s="26" t="s">
        <v>61</v>
      </c>
      <c r="AT12" s="26"/>
      <c r="AU12" s="26"/>
      <c r="AV12" s="26" t="s">
        <v>62</v>
      </c>
      <c r="AW12" s="26"/>
      <c r="AX12" s="26"/>
      <c r="AY12" s="26" t="s">
        <v>51</v>
      </c>
      <c r="AZ12" s="26"/>
      <c r="BA12" s="26"/>
      <c r="BB12" s="26" t="s">
        <v>52</v>
      </c>
      <c r="BC12" s="26"/>
      <c r="BD12" s="26"/>
      <c r="BE12" s="26" t="s">
        <v>53</v>
      </c>
      <c r="BF12" s="26"/>
      <c r="BG12" s="26"/>
      <c r="BH12" s="26" t="s">
        <v>54</v>
      </c>
      <c r="BI12" s="26"/>
      <c r="BJ12" s="26"/>
      <c r="BK12" s="26" t="s">
        <v>55</v>
      </c>
      <c r="BL12" s="26"/>
      <c r="BM12" s="26"/>
      <c r="BN12" s="26" t="s">
        <v>56</v>
      </c>
      <c r="BO12" s="26"/>
      <c r="BP12" s="26"/>
      <c r="BQ12" s="26" t="s">
        <v>57</v>
      </c>
      <c r="BR12" s="26"/>
      <c r="BS12" s="26"/>
      <c r="BT12" s="26" t="s">
        <v>58</v>
      </c>
      <c r="BU12" s="26"/>
      <c r="BV12" s="26"/>
      <c r="BW12" s="26" t="s">
        <v>70</v>
      </c>
      <c r="BX12" s="26"/>
      <c r="BY12" s="26"/>
      <c r="BZ12" s="26" t="s">
        <v>71</v>
      </c>
      <c r="CA12" s="26"/>
      <c r="CB12" s="26"/>
      <c r="CC12" s="26" t="s">
        <v>72</v>
      </c>
      <c r="CD12" s="26"/>
      <c r="CE12" s="26"/>
      <c r="CF12" s="26" t="s">
        <v>73</v>
      </c>
      <c r="CG12" s="26"/>
      <c r="CH12" s="26"/>
      <c r="CI12" s="26" t="s">
        <v>74</v>
      </c>
      <c r="CJ12" s="26"/>
      <c r="CK12" s="26"/>
      <c r="CL12" s="26" t="s">
        <v>75</v>
      </c>
      <c r="CM12" s="26"/>
      <c r="CN12" s="26"/>
      <c r="CO12" s="26" t="s">
        <v>76</v>
      </c>
      <c r="CP12" s="26"/>
      <c r="CQ12" s="26"/>
      <c r="CR12" s="26" t="s">
        <v>66</v>
      </c>
      <c r="CS12" s="26"/>
      <c r="CT12" s="26"/>
      <c r="CU12" s="26" t="s">
        <v>67</v>
      </c>
      <c r="CV12" s="26"/>
      <c r="CW12" s="26"/>
      <c r="CX12" s="26" t="s">
        <v>68</v>
      </c>
      <c r="CY12" s="26"/>
      <c r="CZ12" s="26"/>
      <c r="DA12" s="26" t="s">
        <v>69</v>
      </c>
      <c r="DB12" s="26"/>
      <c r="DC12" s="26"/>
      <c r="DD12" s="26" t="s">
        <v>78</v>
      </c>
      <c r="DE12" s="26"/>
      <c r="DF12" s="26"/>
      <c r="DG12" s="26" t="s">
        <v>79</v>
      </c>
      <c r="DH12" s="26"/>
      <c r="DI12" s="26"/>
      <c r="DJ12" s="26" t="s">
        <v>80</v>
      </c>
      <c r="DK12" s="26"/>
      <c r="DL12" s="26"/>
      <c r="DM12" s="26" t="s">
        <v>81</v>
      </c>
      <c r="DN12" s="26"/>
      <c r="DO12" s="26"/>
      <c r="DP12" s="26" t="s">
        <v>82</v>
      </c>
      <c r="DQ12" s="26"/>
      <c r="DR12" s="26"/>
    </row>
    <row r="13" spans="1:122" ht="59.25" customHeight="1">
      <c r="A13" s="38"/>
      <c r="B13" s="38"/>
      <c r="C13" s="27" t="s">
        <v>165</v>
      </c>
      <c r="D13" s="27"/>
      <c r="E13" s="27"/>
      <c r="F13" s="27" t="s">
        <v>169</v>
      </c>
      <c r="G13" s="27"/>
      <c r="H13" s="27"/>
      <c r="I13" s="27" t="s">
        <v>170</v>
      </c>
      <c r="J13" s="27"/>
      <c r="K13" s="27"/>
      <c r="L13" s="27" t="s">
        <v>171</v>
      </c>
      <c r="M13" s="27"/>
      <c r="N13" s="27"/>
      <c r="O13" s="27" t="s">
        <v>90</v>
      </c>
      <c r="P13" s="27"/>
      <c r="Q13" s="27"/>
      <c r="R13" s="27" t="s">
        <v>92</v>
      </c>
      <c r="S13" s="27"/>
      <c r="T13" s="27"/>
      <c r="U13" s="27" t="s">
        <v>173</v>
      </c>
      <c r="V13" s="27"/>
      <c r="W13" s="27"/>
      <c r="X13" s="27" t="s">
        <v>174</v>
      </c>
      <c r="Y13" s="27"/>
      <c r="Z13" s="27"/>
      <c r="AA13" s="27" t="s">
        <v>175</v>
      </c>
      <c r="AB13" s="27"/>
      <c r="AC13" s="27"/>
      <c r="AD13" s="27" t="s">
        <v>177</v>
      </c>
      <c r="AE13" s="27"/>
      <c r="AF13" s="27"/>
      <c r="AG13" s="27" t="s">
        <v>179</v>
      </c>
      <c r="AH13" s="27"/>
      <c r="AI13" s="27"/>
      <c r="AJ13" s="27" t="s">
        <v>223</v>
      </c>
      <c r="AK13" s="27"/>
      <c r="AL13" s="27"/>
      <c r="AM13" s="27" t="s">
        <v>184</v>
      </c>
      <c r="AN13" s="27"/>
      <c r="AO13" s="27"/>
      <c r="AP13" s="27" t="s">
        <v>185</v>
      </c>
      <c r="AQ13" s="27"/>
      <c r="AR13" s="27"/>
      <c r="AS13" s="27" t="s">
        <v>186</v>
      </c>
      <c r="AT13" s="27"/>
      <c r="AU13" s="27"/>
      <c r="AV13" s="27" t="s">
        <v>187</v>
      </c>
      <c r="AW13" s="27"/>
      <c r="AX13" s="27"/>
      <c r="AY13" s="27" t="s">
        <v>189</v>
      </c>
      <c r="AZ13" s="27"/>
      <c r="BA13" s="27"/>
      <c r="BB13" s="27" t="s">
        <v>190</v>
      </c>
      <c r="BC13" s="27"/>
      <c r="BD13" s="27"/>
      <c r="BE13" s="27" t="s">
        <v>191</v>
      </c>
      <c r="BF13" s="27"/>
      <c r="BG13" s="27"/>
      <c r="BH13" s="27" t="s">
        <v>192</v>
      </c>
      <c r="BI13" s="27"/>
      <c r="BJ13" s="27"/>
      <c r="BK13" s="27" t="s">
        <v>193</v>
      </c>
      <c r="BL13" s="27"/>
      <c r="BM13" s="27"/>
      <c r="BN13" s="27" t="s">
        <v>195</v>
      </c>
      <c r="BO13" s="27"/>
      <c r="BP13" s="27"/>
      <c r="BQ13" s="27" t="s">
        <v>196</v>
      </c>
      <c r="BR13" s="27"/>
      <c r="BS13" s="27"/>
      <c r="BT13" s="27" t="s">
        <v>198</v>
      </c>
      <c r="BU13" s="27"/>
      <c r="BV13" s="27"/>
      <c r="BW13" s="27" t="s">
        <v>200</v>
      </c>
      <c r="BX13" s="27"/>
      <c r="BY13" s="27"/>
      <c r="BZ13" s="27" t="s">
        <v>201</v>
      </c>
      <c r="CA13" s="27"/>
      <c r="CB13" s="27"/>
      <c r="CC13" s="27" t="s">
        <v>205</v>
      </c>
      <c r="CD13" s="27"/>
      <c r="CE13" s="27"/>
      <c r="CF13" s="27" t="s">
        <v>208</v>
      </c>
      <c r="CG13" s="27"/>
      <c r="CH13" s="27"/>
      <c r="CI13" s="27" t="s">
        <v>209</v>
      </c>
      <c r="CJ13" s="27"/>
      <c r="CK13" s="27"/>
      <c r="CL13" s="27" t="s">
        <v>210</v>
      </c>
      <c r="CM13" s="27"/>
      <c r="CN13" s="27"/>
      <c r="CO13" s="27" t="s">
        <v>211</v>
      </c>
      <c r="CP13" s="27"/>
      <c r="CQ13" s="27"/>
      <c r="CR13" s="27" t="s">
        <v>213</v>
      </c>
      <c r="CS13" s="27"/>
      <c r="CT13" s="27"/>
      <c r="CU13" s="27" t="s">
        <v>214</v>
      </c>
      <c r="CV13" s="27"/>
      <c r="CW13" s="27"/>
      <c r="CX13" s="27" t="s">
        <v>215</v>
      </c>
      <c r="CY13" s="27"/>
      <c r="CZ13" s="27"/>
      <c r="DA13" s="27" t="s">
        <v>216</v>
      </c>
      <c r="DB13" s="27"/>
      <c r="DC13" s="27"/>
      <c r="DD13" s="27" t="s">
        <v>217</v>
      </c>
      <c r="DE13" s="27"/>
      <c r="DF13" s="27"/>
      <c r="DG13" s="27" t="s">
        <v>218</v>
      </c>
      <c r="DH13" s="27"/>
      <c r="DI13" s="27"/>
      <c r="DJ13" s="27" t="s">
        <v>220</v>
      </c>
      <c r="DK13" s="27"/>
      <c r="DL13" s="27"/>
      <c r="DM13" s="27" t="s">
        <v>221</v>
      </c>
      <c r="DN13" s="27"/>
      <c r="DO13" s="27"/>
      <c r="DP13" s="27" t="s">
        <v>222</v>
      </c>
      <c r="DQ13" s="27"/>
      <c r="DR13" s="27"/>
    </row>
    <row r="14" spans="1:122" ht="70.5" customHeight="1">
      <c r="A14" s="38"/>
      <c r="B14" s="38"/>
      <c r="C14" s="13" t="s">
        <v>166</v>
      </c>
      <c r="D14" s="13" t="s">
        <v>167</v>
      </c>
      <c r="E14" s="13" t="s">
        <v>168</v>
      </c>
      <c r="F14" s="13" t="s">
        <v>15</v>
      </c>
      <c r="G14" s="13" t="s">
        <v>32</v>
      </c>
      <c r="H14" s="13" t="s">
        <v>83</v>
      </c>
      <c r="I14" s="13" t="s">
        <v>84</v>
      </c>
      <c r="J14" s="13" t="s">
        <v>85</v>
      </c>
      <c r="K14" s="13" t="s">
        <v>86</v>
      </c>
      <c r="L14" s="13" t="s">
        <v>87</v>
      </c>
      <c r="M14" s="13" t="s">
        <v>88</v>
      </c>
      <c r="N14" s="13" t="s">
        <v>89</v>
      </c>
      <c r="O14" s="13" t="s">
        <v>91</v>
      </c>
      <c r="P14" s="13" t="s">
        <v>23</v>
      </c>
      <c r="Q14" s="13" t="s">
        <v>24</v>
      </c>
      <c r="R14" s="13" t="s">
        <v>25</v>
      </c>
      <c r="S14" s="13" t="s">
        <v>22</v>
      </c>
      <c r="T14" s="13" t="s">
        <v>172</v>
      </c>
      <c r="U14" s="13" t="s">
        <v>93</v>
      </c>
      <c r="V14" s="13" t="s">
        <v>22</v>
      </c>
      <c r="W14" s="13" t="s">
        <v>26</v>
      </c>
      <c r="X14" s="13" t="s">
        <v>21</v>
      </c>
      <c r="Y14" s="13" t="s">
        <v>95</v>
      </c>
      <c r="Z14" s="13" t="s">
        <v>96</v>
      </c>
      <c r="AA14" s="13" t="s">
        <v>38</v>
      </c>
      <c r="AB14" s="13" t="s">
        <v>176</v>
      </c>
      <c r="AC14" s="13" t="s">
        <v>172</v>
      </c>
      <c r="AD14" s="13" t="s">
        <v>99</v>
      </c>
      <c r="AE14" s="13" t="s">
        <v>153</v>
      </c>
      <c r="AF14" s="13" t="s">
        <v>178</v>
      </c>
      <c r="AG14" s="13" t="s">
        <v>180</v>
      </c>
      <c r="AH14" s="13" t="s">
        <v>181</v>
      </c>
      <c r="AI14" s="13" t="s">
        <v>182</v>
      </c>
      <c r="AJ14" s="13" t="s">
        <v>98</v>
      </c>
      <c r="AK14" s="13" t="s">
        <v>183</v>
      </c>
      <c r="AL14" s="13" t="s">
        <v>20</v>
      </c>
      <c r="AM14" s="13" t="s">
        <v>97</v>
      </c>
      <c r="AN14" s="13" t="s">
        <v>32</v>
      </c>
      <c r="AO14" s="13" t="s">
        <v>100</v>
      </c>
      <c r="AP14" s="13" t="s">
        <v>104</v>
      </c>
      <c r="AQ14" s="13" t="s">
        <v>105</v>
      </c>
      <c r="AR14" s="13" t="s">
        <v>31</v>
      </c>
      <c r="AS14" s="13" t="s">
        <v>101</v>
      </c>
      <c r="AT14" s="13" t="s">
        <v>102</v>
      </c>
      <c r="AU14" s="13" t="s">
        <v>103</v>
      </c>
      <c r="AV14" s="13" t="s">
        <v>107</v>
      </c>
      <c r="AW14" s="13" t="s">
        <v>188</v>
      </c>
      <c r="AX14" s="13" t="s">
        <v>108</v>
      </c>
      <c r="AY14" s="13" t="s">
        <v>109</v>
      </c>
      <c r="AZ14" s="13" t="s">
        <v>110</v>
      </c>
      <c r="BA14" s="13" t="s">
        <v>111</v>
      </c>
      <c r="BB14" s="13" t="s">
        <v>112</v>
      </c>
      <c r="BC14" s="13" t="s">
        <v>22</v>
      </c>
      <c r="BD14" s="13" t="s">
        <v>113</v>
      </c>
      <c r="BE14" s="13" t="s">
        <v>114</v>
      </c>
      <c r="BF14" s="13" t="s">
        <v>164</v>
      </c>
      <c r="BG14" s="13" t="s">
        <v>115</v>
      </c>
      <c r="BH14" s="13" t="s">
        <v>12</v>
      </c>
      <c r="BI14" s="13" t="s">
        <v>117</v>
      </c>
      <c r="BJ14" s="13" t="s">
        <v>41</v>
      </c>
      <c r="BK14" s="13" t="s">
        <v>118</v>
      </c>
      <c r="BL14" s="13" t="s">
        <v>194</v>
      </c>
      <c r="BM14" s="13" t="s">
        <v>119</v>
      </c>
      <c r="BN14" s="13" t="s">
        <v>30</v>
      </c>
      <c r="BO14" s="13" t="s">
        <v>13</v>
      </c>
      <c r="BP14" s="13" t="s">
        <v>14</v>
      </c>
      <c r="BQ14" s="13" t="s">
        <v>197</v>
      </c>
      <c r="BR14" s="13" t="s">
        <v>164</v>
      </c>
      <c r="BS14" s="13" t="s">
        <v>100</v>
      </c>
      <c r="BT14" s="13" t="s">
        <v>199</v>
      </c>
      <c r="BU14" s="13" t="s">
        <v>120</v>
      </c>
      <c r="BV14" s="13" t="s">
        <v>121</v>
      </c>
      <c r="BW14" s="13" t="s">
        <v>42</v>
      </c>
      <c r="BX14" s="13" t="s">
        <v>116</v>
      </c>
      <c r="BY14" s="13" t="s">
        <v>94</v>
      </c>
      <c r="BZ14" s="13" t="s">
        <v>202</v>
      </c>
      <c r="CA14" s="13" t="s">
        <v>203</v>
      </c>
      <c r="CB14" s="13" t="s">
        <v>204</v>
      </c>
      <c r="CC14" s="13" t="s">
        <v>206</v>
      </c>
      <c r="CD14" s="13" t="s">
        <v>207</v>
      </c>
      <c r="CE14" s="13" t="s">
        <v>122</v>
      </c>
      <c r="CF14" s="13" t="s">
        <v>123</v>
      </c>
      <c r="CG14" s="13" t="s">
        <v>124</v>
      </c>
      <c r="CH14" s="13" t="s">
        <v>29</v>
      </c>
      <c r="CI14" s="13" t="s">
        <v>125</v>
      </c>
      <c r="CJ14" s="13" t="s">
        <v>126</v>
      </c>
      <c r="CK14" s="13" t="s">
        <v>37</v>
      </c>
      <c r="CL14" s="13" t="s">
        <v>127</v>
      </c>
      <c r="CM14" s="13" t="s">
        <v>128</v>
      </c>
      <c r="CN14" s="13" t="s">
        <v>129</v>
      </c>
      <c r="CO14" s="13" t="s">
        <v>130</v>
      </c>
      <c r="CP14" s="13" t="s">
        <v>131</v>
      </c>
      <c r="CQ14" s="13" t="s">
        <v>212</v>
      </c>
      <c r="CR14" s="13" t="s">
        <v>132</v>
      </c>
      <c r="CS14" s="13" t="s">
        <v>133</v>
      </c>
      <c r="CT14" s="13" t="s">
        <v>134</v>
      </c>
      <c r="CU14" s="13" t="s">
        <v>135</v>
      </c>
      <c r="CV14" s="13" t="s">
        <v>136</v>
      </c>
      <c r="CW14" s="13" t="s">
        <v>137</v>
      </c>
      <c r="CX14" s="13" t="s">
        <v>139</v>
      </c>
      <c r="CY14" s="13" t="s">
        <v>140</v>
      </c>
      <c r="CZ14" s="13" t="s">
        <v>141</v>
      </c>
      <c r="DA14" s="13" t="s">
        <v>142</v>
      </c>
      <c r="DB14" s="13" t="s">
        <v>19</v>
      </c>
      <c r="DC14" s="13" t="s">
        <v>143</v>
      </c>
      <c r="DD14" s="13" t="s">
        <v>138</v>
      </c>
      <c r="DE14" s="13" t="s">
        <v>106</v>
      </c>
      <c r="DF14" s="13" t="s">
        <v>33</v>
      </c>
      <c r="DG14" s="13" t="s">
        <v>219</v>
      </c>
      <c r="DH14" s="13" t="s">
        <v>224</v>
      </c>
      <c r="DI14" s="13" t="s">
        <v>225</v>
      </c>
      <c r="DJ14" s="13" t="s">
        <v>144</v>
      </c>
      <c r="DK14" s="13" t="s">
        <v>145</v>
      </c>
      <c r="DL14" s="13" t="s">
        <v>146</v>
      </c>
      <c r="DM14" s="13" t="s">
        <v>147</v>
      </c>
      <c r="DN14" s="13" t="s">
        <v>148</v>
      </c>
      <c r="DO14" s="13" t="s">
        <v>149</v>
      </c>
      <c r="DP14" s="13" t="s">
        <v>150</v>
      </c>
      <c r="DQ14" s="13" t="s">
        <v>151</v>
      </c>
      <c r="DR14" s="13" t="s">
        <v>43</v>
      </c>
    </row>
    <row r="15" spans="1:122" ht="18.600000000000001" customHeight="1">
      <c r="A15" s="2">
        <v>1</v>
      </c>
      <c r="B15" s="1" t="s">
        <v>226</v>
      </c>
      <c r="C15" s="4"/>
      <c r="D15" s="4">
        <v>1</v>
      </c>
      <c r="E15" s="1"/>
      <c r="F15" s="1"/>
      <c r="G15" s="1">
        <v>1</v>
      </c>
      <c r="H15" s="1"/>
      <c r="I15" s="1"/>
      <c r="J15" s="1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19">
        <v>1</v>
      </c>
      <c r="T15" s="19"/>
      <c r="U15" s="1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>
        <v>1</v>
      </c>
      <c r="AQ15" s="3"/>
      <c r="AR15" s="3"/>
      <c r="AS15" s="3"/>
      <c r="AT15" s="3">
        <v>1</v>
      </c>
      <c r="AU15" s="19"/>
      <c r="AV15" s="19"/>
      <c r="AW15" s="19">
        <v>1</v>
      </c>
      <c r="AY15" s="19">
        <v>1</v>
      </c>
      <c r="AZ15" s="19"/>
      <c r="BA15" s="19"/>
      <c r="BB15" s="19"/>
      <c r="BC15" s="19">
        <v>1</v>
      </c>
      <c r="BD15" s="19">
        <v>1</v>
      </c>
      <c r="BE15" s="19"/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4"/>
      <c r="BT15" s="4"/>
      <c r="BU15" s="4">
        <v>1</v>
      </c>
      <c r="BV15" s="1"/>
      <c r="BW15" s="1"/>
      <c r="BX15" s="1">
        <v>1</v>
      </c>
      <c r="BY15" s="9"/>
      <c r="BZ15" s="9"/>
      <c r="CA15" s="9">
        <v>1</v>
      </c>
      <c r="CB15" s="19"/>
      <c r="CC15" s="19">
        <v>1</v>
      </c>
      <c r="CD15" s="19"/>
      <c r="CE15" s="4"/>
      <c r="CF15" s="4"/>
      <c r="CG15" s="4">
        <v>1</v>
      </c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4"/>
      <c r="CR15" s="4"/>
      <c r="CS15" s="4">
        <v>1</v>
      </c>
      <c r="CT15" s="9"/>
      <c r="CU15" s="9"/>
      <c r="CV15" s="19">
        <v>1</v>
      </c>
      <c r="CW15" s="19"/>
      <c r="CX15" s="19">
        <v>1</v>
      </c>
      <c r="CY15" s="19"/>
      <c r="CZ15" s="9"/>
      <c r="DA15" s="9"/>
      <c r="DB15" s="9">
        <v>1</v>
      </c>
      <c r="DC15" s="1"/>
      <c r="DD15" s="1"/>
      <c r="DE15" s="1">
        <v>1</v>
      </c>
      <c r="DF15" s="9"/>
      <c r="DG15" s="9"/>
      <c r="DH15" s="19">
        <v>1</v>
      </c>
      <c r="DI15" s="19"/>
      <c r="DJ15" s="19">
        <v>1</v>
      </c>
      <c r="DK15" s="19"/>
      <c r="DL15" s="9"/>
      <c r="DM15" s="9"/>
      <c r="DN15" s="19">
        <v>1</v>
      </c>
      <c r="DO15" s="4"/>
      <c r="DP15" s="4"/>
      <c r="DQ15" s="4">
        <v>1</v>
      </c>
    </row>
    <row r="16" spans="1:122" ht="18.600000000000001" customHeight="1">
      <c r="A16" s="2">
        <v>2</v>
      </c>
      <c r="B16" s="1" t="s">
        <v>227</v>
      </c>
      <c r="C16" s="22"/>
      <c r="D16" s="22">
        <v>1</v>
      </c>
      <c r="E16" s="22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3">
        <v>1</v>
      </c>
      <c r="U16" s="3"/>
      <c r="V16" s="3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>
        <v>1</v>
      </c>
      <c r="AR16" s="3"/>
      <c r="AS16" s="3"/>
      <c r="AT16" s="3"/>
      <c r="AU16" s="3">
        <v>1</v>
      </c>
      <c r="AV16" s="3"/>
      <c r="AW16" s="3"/>
      <c r="AX16" s="3">
        <v>1</v>
      </c>
      <c r="AY16" s="3"/>
      <c r="AZ16" s="3">
        <v>1</v>
      </c>
      <c r="BA16" s="3"/>
      <c r="BB16" s="3"/>
      <c r="BC16" s="3"/>
      <c r="BD16" s="3">
        <v>1</v>
      </c>
      <c r="BE16" s="3">
        <v>1</v>
      </c>
      <c r="BF16" s="3"/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22"/>
      <c r="BU16" s="22">
        <v>1</v>
      </c>
      <c r="BV16" s="22"/>
      <c r="BW16" s="1"/>
      <c r="BX16" s="1">
        <v>1</v>
      </c>
      <c r="BY16" s="1"/>
      <c r="BZ16" s="1"/>
      <c r="CA16" s="1"/>
      <c r="CB16" s="1">
        <v>1</v>
      </c>
      <c r="CC16" s="3"/>
      <c r="CD16" s="3">
        <v>1</v>
      </c>
      <c r="CE16" s="3"/>
      <c r="CF16" s="22"/>
      <c r="CG16" s="22">
        <v>1</v>
      </c>
      <c r="CH16" s="22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22"/>
      <c r="CS16" s="22">
        <v>1</v>
      </c>
      <c r="CT16" s="22"/>
      <c r="CU16" s="1"/>
      <c r="CV16" s="1"/>
      <c r="CW16" s="3">
        <v>1</v>
      </c>
      <c r="CX16" s="3"/>
      <c r="CY16" s="3">
        <v>1</v>
      </c>
      <c r="CZ16" s="3"/>
      <c r="DA16" s="1"/>
      <c r="DB16" s="1"/>
      <c r="DC16" s="1">
        <v>1</v>
      </c>
      <c r="DD16" s="1"/>
      <c r="DE16" s="1">
        <v>1</v>
      </c>
      <c r="DF16" s="1"/>
      <c r="DG16" s="1"/>
      <c r="DH16" s="1"/>
      <c r="DI16" s="3">
        <v>1</v>
      </c>
      <c r="DJ16" s="3"/>
      <c r="DK16" s="3">
        <v>1</v>
      </c>
      <c r="DL16" s="3"/>
      <c r="DM16" s="1"/>
      <c r="DN16" s="1"/>
      <c r="DO16" s="3">
        <v>1</v>
      </c>
      <c r="DP16" s="22"/>
      <c r="DQ16" s="22">
        <v>1</v>
      </c>
      <c r="DR16" s="22"/>
    </row>
    <row r="17" spans="1:122" ht="18.600000000000001" customHeight="1">
      <c r="A17" s="2">
        <v>3</v>
      </c>
      <c r="B17" s="1" t="s">
        <v>228</v>
      </c>
      <c r="C17" s="22"/>
      <c r="D17" s="22">
        <v>1</v>
      </c>
      <c r="E17" s="22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3"/>
      <c r="U17" s="3"/>
      <c r="V17" s="3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3"/>
      <c r="AH17" s="3">
        <v>1</v>
      </c>
      <c r="AI17" s="3"/>
      <c r="AJ17" s="3"/>
      <c r="AK17" s="3">
        <v>1</v>
      </c>
      <c r="AL17" s="3"/>
      <c r="AM17" s="3">
        <v>1</v>
      </c>
      <c r="AN17" s="3"/>
      <c r="AO17" s="3"/>
      <c r="AP17" s="3">
        <v>1</v>
      </c>
      <c r="AQ17" s="3"/>
      <c r="AR17" s="3"/>
      <c r="AS17" s="3"/>
      <c r="AT17" s="3"/>
      <c r="AU17" s="3">
        <v>1</v>
      </c>
      <c r="AV17" s="3"/>
      <c r="AW17" s="3">
        <v>1</v>
      </c>
      <c r="AX17" s="3"/>
      <c r="AY17" s="3">
        <v>1</v>
      </c>
      <c r="AZ17" s="3"/>
      <c r="BA17" s="3"/>
      <c r="BB17" s="3"/>
      <c r="BC17" s="3">
        <v>1</v>
      </c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22"/>
      <c r="BU17" s="22">
        <v>1</v>
      </c>
      <c r="BV17" s="22"/>
      <c r="BW17" s="1"/>
      <c r="BX17" s="1">
        <v>1</v>
      </c>
      <c r="BY17" s="1"/>
      <c r="BZ17" s="1"/>
      <c r="CA17" s="1"/>
      <c r="CB17" s="1">
        <v>1</v>
      </c>
      <c r="CC17" s="3">
        <v>1</v>
      </c>
      <c r="CD17" s="3"/>
      <c r="CE17" s="3"/>
      <c r="CF17" s="22"/>
      <c r="CG17" s="22">
        <v>1</v>
      </c>
      <c r="CH17" s="22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22"/>
      <c r="CS17" s="22">
        <v>1</v>
      </c>
      <c r="CT17" s="22"/>
      <c r="CU17" s="1"/>
      <c r="CV17" s="1">
        <v>1</v>
      </c>
      <c r="CW17" s="3"/>
      <c r="CX17" s="3">
        <v>1</v>
      </c>
      <c r="CY17" s="3"/>
      <c r="CZ17" s="3"/>
      <c r="DA17" s="1"/>
      <c r="DB17" s="1"/>
      <c r="DC17" s="1">
        <v>1</v>
      </c>
      <c r="DD17" s="1"/>
      <c r="DE17" s="1">
        <v>1</v>
      </c>
      <c r="DF17" s="1"/>
      <c r="DG17" s="1"/>
      <c r="DH17" s="1">
        <v>1</v>
      </c>
      <c r="DI17" s="3"/>
      <c r="DJ17" s="3">
        <v>1</v>
      </c>
      <c r="DK17" s="3"/>
      <c r="DL17" s="3"/>
      <c r="DM17" s="1"/>
      <c r="DN17" s="1">
        <v>1</v>
      </c>
      <c r="DO17" s="3"/>
      <c r="DP17" s="22"/>
      <c r="DQ17" s="22">
        <v>1</v>
      </c>
      <c r="DR17" s="22"/>
    </row>
    <row r="18" spans="1:122" ht="18.600000000000001" customHeight="1">
      <c r="A18" s="2">
        <v>4</v>
      </c>
      <c r="B18" s="1" t="s">
        <v>233</v>
      </c>
      <c r="C18" s="22"/>
      <c r="D18" s="22">
        <v>1</v>
      </c>
      <c r="E18" s="1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3">
        <v>1</v>
      </c>
      <c r="T18" s="3"/>
      <c r="U18" s="3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/>
      <c r="BC18" s="3">
        <v>1</v>
      </c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/>
      <c r="BR18" s="3">
        <v>1</v>
      </c>
      <c r="BS18" s="22"/>
      <c r="BT18" s="22"/>
      <c r="BU18" s="22">
        <v>1</v>
      </c>
      <c r="BV18" s="1"/>
      <c r="BW18" s="1">
        <v>1</v>
      </c>
      <c r="BX18" s="1"/>
      <c r="BY18" s="1"/>
      <c r="BZ18" s="1"/>
      <c r="CA18" s="1">
        <v>1</v>
      </c>
      <c r="CB18" s="3"/>
      <c r="CC18" s="3"/>
      <c r="CD18" s="3">
        <v>1</v>
      </c>
      <c r="CE18" s="22"/>
      <c r="CF18" s="22"/>
      <c r="CG18" s="22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22"/>
      <c r="CR18" s="22"/>
      <c r="CS18" s="22">
        <v>1</v>
      </c>
      <c r="CT18" s="1"/>
      <c r="CU18" s="1"/>
      <c r="CV18" s="3">
        <v>1</v>
      </c>
      <c r="CW18" s="3"/>
      <c r="CX18" s="3"/>
      <c r="CY18" s="3">
        <v>1</v>
      </c>
      <c r="CZ18" s="1"/>
      <c r="DA18" s="1"/>
      <c r="DB18" s="1">
        <v>1</v>
      </c>
      <c r="DC18" s="1"/>
      <c r="DD18" s="1">
        <v>1</v>
      </c>
      <c r="DE18" s="1"/>
      <c r="DF18" s="1"/>
      <c r="DG18" s="1"/>
      <c r="DH18" s="3">
        <v>1</v>
      </c>
      <c r="DI18" s="3"/>
      <c r="DJ18" s="3"/>
      <c r="DK18" s="3">
        <v>1</v>
      </c>
      <c r="DL18" s="1"/>
      <c r="DM18" s="1"/>
      <c r="DN18" s="3">
        <v>1</v>
      </c>
      <c r="DO18" s="22"/>
      <c r="DP18" s="22"/>
      <c r="DQ18" s="22">
        <v>1</v>
      </c>
    </row>
    <row r="19" spans="1:122" ht="18.600000000000001" customHeight="1">
      <c r="A19" s="2">
        <v>5</v>
      </c>
      <c r="B19" s="24" t="s">
        <v>229</v>
      </c>
      <c r="C19" s="22"/>
      <c r="D19" s="22"/>
      <c r="E19" s="22">
        <v>1</v>
      </c>
      <c r="F19" s="1"/>
      <c r="G19" s="1">
        <v>1</v>
      </c>
      <c r="H19" s="1"/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/>
      <c r="T19" s="3">
        <v>1</v>
      </c>
      <c r="U19" s="3"/>
      <c r="V19" s="3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>
        <v>1</v>
      </c>
      <c r="AX19" s="3"/>
      <c r="AY19" s="3"/>
      <c r="AZ19" s="3"/>
      <c r="BA19" s="3">
        <v>1</v>
      </c>
      <c r="BB19" s="3"/>
      <c r="BC19" s="3"/>
      <c r="BD19" s="3">
        <v>1</v>
      </c>
      <c r="BF19" s="3">
        <v>1</v>
      </c>
      <c r="BG19" s="3"/>
      <c r="BH19" s="3"/>
      <c r="BI19" s="3"/>
      <c r="BJ19" s="3">
        <v>1</v>
      </c>
      <c r="BK19" s="3"/>
      <c r="BL19" s="3">
        <v>1</v>
      </c>
      <c r="BM19" s="3"/>
      <c r="BN19" s="3"/>
      <c r="BO19" s="3"/>
      <c r="BP19" s="3">
        <v>1</v>
      </c>
      <c r="BQ19" s="3"/>
      <c r="BR19" s="3"/>
      <c r="BS19" s="3">
        <v>1</v>
      </c>
      <c r="BT19" s="22"/>
      <c r="BU19" s="22"/>
      <c r="BV19" s="22">
        <v>1</v>
      </c>
      <c r="BW19" s="1"/>
      <c r="BX19" s="1">
        <v>1</v>
      </c>
      <c r="BY19" s="1"/>
      <c r="BZ19" s="1"/>
      <c r="CA19" s="1"/>
      <c r="CB19" s="1">
        <v>1</v>
      </c>
      <c r="CC19" s="3"/>
      <c r="CD19" s="3"/>
      <c r="CE19" s="3">
        <v>1</v>
      </c>
      <c r="CF19" s="22"/>
      <c r="CG19" s="22"/>
      <c r="CH19" s="22">
        <v>1</v>
      </c>
      <c r="CI19" s="3"/>
      <c r="CJ19" s="3">
        <v>1</v>
      </c>
      <c r="CK19" s="3"/>
      <c r="CL19" s="3"/>
      <c r="CM19" s="3"/>
      <c r="CN19" s="3">
        <v>1</v>
      </c>
      <c r="CO19" s="3"/>
      <c r="CP19" s="3"/>
      <c r="CQ19" s="3">
        <v>1</v>
      </c>
      <c r="CR19" s="22"/>
      <c r="CS19" s="22"/>
      <c r="CT19" s="22">
        <v>1</v>
      </c>
      <c r="CU19" s="1"/>
      <c r="CV19" s="1"/>
      <c r="CW19" s="3">
        <v>1</v>
      </c>
      <c r="CX19" s="3"/>
      <c r="CY19" s="3"/>
      <c r="CZ19" s="3">
        <v>1</v>
      </c>
      <c r="DA19" s="1"/>
      <c r="DB19" s="1"/>
      <c r="DC19" s="1">
        <v>1</v>
      </c>
      <c r="DD19" s="1"/>
      <c r="DE19" s="1">
        <v>1</v>
      </c>
      <c r="DF19" s="1"/>
      <c r="DG19" s="1"/>
      <c r="DH19" s="1"/>
      <c r="DI19" s="3">
        <v>1</v>
      </c>
      <c r="DJ19" s="3"/>
      <c r="DK19" s="3"/>
      <c r="DL19" s="3">
        <v>1</v>
      </c>
      <c r="DM19" s="1"/>
      <c r="DN19" s="1"/>
      <c r="DO19" s="3">
        <v>1</v>
      </c>
      <c r="DP19" s="22"/>
      <c r="DQ19" s="22"/>
      <c r="DR19" s="22">
        <v>1</v>
      </c>
    </row>
    <row r="20" spans="1:122" ht="18.600000000000001" customHeight="1">
      <c r="A20" s="2">
        <v>6</v>
      </c>
      <c r="B20" s="1" t="s">
        <v>230</v>
      </c>
      <c r="C20" s="22"/>
      <c r="D20" s="22">
        <v>1</v>
      </c>
      <c r="E20" s="22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3"/>
      <c r="U20" s="3"/>
      <c r="V20" s="3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>
        <v>1</v>
      </c>
      <c r="AZ20" s="3"/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/>
      <c r="BJ20" s="3">
        <v>1</v>
      </c>
      <c r="BK20" s="3"/>
      <c r="BL20" s="3">
        <v>1</v>
      </c>
      <c r="BM20" s="3"/>
      <c r="BN20" s="3"/>
      <c r="BO20" s="3"/>
      <c r="BP20" s="3">
        <v>1</v>
      </c>
      <c r="BQ20" s="3"/>
      <c r="BR20" s="3"/>
      <c r="BS20" s="3">
        <v>1</v>
      </c>
      <c r="BT20" s="22"/>
      <c r="BU20" s="22">
        <v>1</v>
      </c>
      <c r="BV20" s="22"/>
      <c r="BW20" s="1"/>
      <c r="BX20" s="1">
        <v>1</v>
      </c>
      <c r="BY20" s="1"/>
      <c r="BZ20" s="1"/>
      <c r="CA20" s="1">
        <v>1</v>
      </c>
      <c r="CB20" s="1"/>
      <c r="CC20" s="3"/>
      <c r="CD20" s="3"/>
      <c r="CE20" s="3">
        <v>1</v>
      </c>
      <c r="CF20" s="22"/>
      <c r="CG20" s="22">
        <v>1</v>
      </c>
      <c r="CH20" s="22"/>
      <c r="CI20" s="3"/>
      <c r="CJ20" s="3">
        <v>1</v>
      </c>
      <c r="CK20" s="3"/>
      <c r="CL20" s="3"/>
      <c r="CM20" s="3"/>
      <c r="CN20" s="3">
        <v>1</v>
      </c>
      <c r="CO20" s="3"/>
      <c r="CP20" s="3"/>
      <c r="CQ20" s="3">
        <v>1</v>
      </c>
      <c r="CR20" s="22"/>
      <c r="CS20" s="22">
        <v>1</v>
      </c>
      <c r="CT20" s="22"/>
      <c r="CU20" s="1"/>
      <c r="CV20" s="1">
        <v>1</v>
      </c>
      <c r="CW20" s="3"/>
      <c r="CX20" s="3"/>
      <c r="CY20" s="3"/>
      <c r="CZ20" s="3">
        <v>1</v>
      </c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3"/>
      <c r="DJ20" s="3"/>
      <c r="DK20" s="3"/>
      <c r="DL20" s="3">
        <v>1</v>
      </c>
      <c r="DM20" s="1"/>
      <c r="DN20" s="1">
        <v>1</v>
      </c>
      <c r="DO20" s="3"/>
      <c r="DP20" s="22"/>
      <c r="DQ20" s="22">
        <v>1</v>
      </c>
      <c r="DR20" s="22"/>
    </row>
    <row r="21" spans="1:122" ht="18.600000000000001" customHeight="1">
      <c r="A21" s="2">
        <v>7</v>
      </c>
      <c r="B21" s="1" t="s">
        <v>231</v>
      </c>
      <c r="C21" s="22"/>
      <c r="D21" s="22">
        <v>1</v>
      </c>
      <c r="E21" s="22"/>
      <c r="F21" s="23"/>
      <c r="G21" s="23">
        <v>1</v>
      </c>
      <c r="H21" s="23"/>
      <c r="I21" s="23"/>
      <c r="J21" s="23">
        <v>1</v>
      </c>
      <c r="K21" s="23"/>
      <c r="L21" s="23"/>
      <c r="M21" s="23">
        <v>1</v>
      </c>
      <c r="N21" s="23"/>
      <c r="O21" s="1">
        <v>1</v>
      </c>
      <c r="P21" s="1"/>
      <c r="Q21" s="1"/>
      <c r="R21" s="1">
        <v>1</v>
      </c>
      <c r="S21" s="1"/>
      <c r="T21" s="3"/>
      <c r="U21" s="3">
        <v>1</v>
      </c>
      <c r="V21" s="3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/>
      <c r="AX21" s="3">
        <v>1</v>
      </c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22">
        <v>1</v>
      </c>
      <c r="BU21" s="22"/>
      <c r="BV21" s="22"/>
      <c r="BW21" s="1">
        <v>1</v>
      </c>
      <c r="BX21" s="1"/>
      <c r="BY21" s="1"/>
      <c r="BZ21" s="1">
        <v>1</v>
      </c>
      <c r="CA21" s="1"/>
      <c r="CB21" s="1"/>
      <c r="CC21" s="3">
        <v>1</v>
      </c>
      <c r="CD21" s="3"/>
      <c r="CE21" s="3"/>
      <c r="CF21" s="22">
        <v>1</v>
      </c>
      <c r="CG21" s="22"/>
      <c r="CH21" s="22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22">
        <v>1</v>
      </c>
      <c r="CS21" s="22"/>
      <c r="CT21" s="22"/>
      <c r="CU21" s="1">
        <v>1</v>
      </c>
      <c r="CV21" s="1"/>
      <c r="CW21" s="3"/>
      <c r="CX21" s="3">
        <v>1</v>
      </c>
      <c r="CY21" s="3"/>
      <c r="CZ21" s="3"/>
      <c r="DA21" s="1">
        <v>1</v>
      </c>
      <c r="DB21" s="1"/>
      <c r="DC21" s="1"/>
      <c r="DD21" s="1">
        <v>1</v>
      </c>
      <c r="DE21" s="1"/>
      <c r="DF21" s="1"/>
      <c r="DG21" s="1">
        <v>1</v>
      </c>
      <c r="DH21" s="1"/>
      <c r="DI21" s="3"/>
      <c r="DJ21" s="3">
        <v>1</v>
      </c>
      <c r="DK21" s="3"/>
      <c r="DL21" s="3"/>
      <c r="DM21" s="1">
        <v>1</v>
      </c>
      <c r="DN21" s="1"/>
      <c r="DO21" s="3"/>
      <c r="DP21" s="22">
        <v>1</v>
      </c>
      <c r="DQ21" s="22"/>
      <c r="DR21" s="22"/>
    </row>
    <row r="22" spans="1:122">
      <c r="A22" s="33" t="s">
        <v>152</v>
      </c>
      <c r="B22" s="34"/>
      <c r="C22" s="14">
        <f t="shared" ref="C22:AH22" si="0">SUM(C15:C21)</f>
        <v>0</v>
      </c>
      <c r="D22" s="14">
        <f t="shared" si="0"/>
        <v>6</v>
      </c>
      <c r="E22" s="14">
        <f t="shared" si="0"/>
        <v>1</v>
      </c>
      <c r="F22" s="14">
        <f t="shared" si="0"/>
        <v>1</v>
      </c>
      <c r="G22" s="14">
        <f t="shared" si="0"/>
        <v>6</v>
      </c>
      <c r="H22" s="14">
        <f t="shared" si="0"/>
        <v>0</v>
      </c>
      <c r="I22" s="14">
        <f t="shared" si="0"/>
        <v>0</v>
      </c>
      <c r="J22" s="14">
        <f t="shared" si="0"/>
        <v>4</v>
      </c>
      <c r="K22" s="14">
        <f t="shared" si="0"/>
        <v>3</v>
      </c>
      <c r="L22" s="14">
        <f t="shared" si="0"/>
        <v>0</v>
      </c>
      <c r="M22" s="14">
        <f t="shared" si="0"/>
        <v>4</v>
      </c>
      <c r="N22" s="14">
        <f t="shared" si="0"/>
        <v>3</v>
      </c>
      <c r="O22" s="14">
        <f t="shared" si="0"/>
        <v>2</v>
      </c>
      <c r="P22" s="14">
        <f t="shared" si="0"/>
        <v>4</v>
      </c>
      <c r="Q22" s="14">
        <f t="shared" si="0"/>
        <v>1</v>
      </c>
      <c r="R22" s="14">
        <f t="shared" si="0"/>
        <v>1</v>
      </c>
      <c r="S22" s="14">
        <f t="shared" si="0"/>
        <v>4</v>
      </c>
      <c r="T22" s="14">
        <f t="shared" si="0"/>
        <v>2</v>
      </c>
      <c r="U22" s="14">
        <f t="shared" si="0"/>
        <v>1</v>
      </c>
      <c r="V22" s="14">
        <f t="shared" si="0"/>
        <v>4</v>
      </c>
      <c r="W22" s="14">
        <f t="shared" si="0"/>
        <v>2</v>
      </c>
      <c r="X22" s="14">
        <f t="shared" si="0"/>
        <v>1</v>
      </c>
      <c r="Y22" s="14">
        <f t="shared" si="0"/>
        <v>4</v>
      </c>
      <c r="Z22" s="14">
        <f t="shared" si="0"/>
        <v>2</v>
      </c>
      <c r="AA22" s="14">
        <f t="shared" si="0"/>
        <v>2</v>
      </c>
      <c r="AB22" s="14">
        <f t="shared" si="0"/>
        <v>3</v>
      </c>
      <c r="AC22" s="14">
        <f t="shared" si="0"/>
        <v>2</v>
      </c>
      <c r="AD22" s="14">
        <f t="shared" si="0"/>
        <v>1</v>
      </c>
      <c r="AE22" s="14">
        <f t="shared" si="0"/>
        <v>4</v>
      </c>
      <c r="AF22" s="14">
        <f t="shared" si="0"/>
        <v>2</v>
      </c>
      <c r="AG22" s="14">
        <f t="shared" si="0"/>
        <v>1</v>
      </c>
      <c r="AH22" s="14">
        <f t="shared" si="0"/>
        <v>3</v>
      </c>
      <c r="AI22" s="14">
        <f t="shared" ref="AI22:BN22" si="1">SUM(AI15:AI21)</f>
        <v>3</v>
      </c>
      <c r="AJ22" s="14">
        <f t="shared" si="1"/>
        <v>1</v>
      </c>
      <c r="AK22" s="14">
        <f t="shared" si="1"/>
        <v>3</v>
      </c>
      <c r="AL22" s="14">
        <f t="shared" si="1"/>
        <v>3</v>
      </c>
      <c r="AM22" s="14">
        <f t="shared" si="1"/>
        <v>2</v>
      </c>
      <c r="AN22" s="14">
        <f t="shared" si="1"/>
        <v>2</v>
      </c>
      <c r="AO22" s="14">
        <f t="shared" si="1"/>
        <v>3</v>
      </c>
      <c r="AP22" s="14">
        <f t="shared" si="1"/>
        <v>3</v>
      </c>
      <c r="AQ22" s="14">
        <f t="shared" si="1"/>
        <v>3</v>
      </c>
      <c r="AR22" s="14">
        <f t="shared" si="1"/>
        <v>1</v>
      </c>
      <c r="AS22" s="14">
        <f t="shared" si="1"/>
        <v>1</v>
      </c>
      <c r="AT22" s="14">
        <f t="shared" si="1"/>
        <v>3</v>
      </c>
      <c r="AU22" s="14">
        <f t="shared" si="1"/>
        <v>3</v>
      </c>
      <c r="AV22" s="14">
        <f t="shared" si="1"/>
        <v>1</v>
      </c>
      <c r="AW22" s="14">
        <f t="shared" si="1"/>
        <v>4</v>
      </c>
      <c r="AX22" s="14">
        <f t="shared" si="1"/>
        <v>2</v>
      </c>
      <c r="AY22" s="14">
        <f t="shared" si="1"/>
        <v>4</v>
      </c>
      <c r="AZ22" s="14">
        <f t="shared" si="1"/>
        <v>2</v>
      </c>
      <c r="BA22" s="14">
        <f t="shared" si="1"/>
        <v>1</v>
      </c>
      <c r="BB22" s="14">
        <f t="shared" si="1"/>
        <v>1</v>
      </c>
      <c r="BC22" s="14">
        <f t="shared" si="1"/>
        <v>4</v>
      </c>
      <c r="BD22" s="14">
        <f t="shared" si="1"/>
        <v>3</v>
      </c>
      <c r="BE22" s="14">
        <f t="shared" si="1"/>
        <v>4</v>
      </c>
      <c r="BF22" s="14">
        <f t="shared" si="1"/>
        <v>2</v>
      </c>
      <c r="BG22" s="14">
        <f t="shared" si="1"/>
        <v>0</v>
      </c>
      <c r="BH22" s="14">
        <f t="shared" si="1"/>
        <v>3</v>
      </c>
      <c r="BI22" s="14">
        <f t="shared" si="1"/>
        <v>2</v>
      </c>
      <c r="BJ22" s="14">
        <f t="shared" si="1"/>
        <v>2</v>
      </c>
      <c r="BK22" s="14">
        <f t="shared" si="1"/>
        <v>4</v>
      </c>
      <c r="BL22" s="14">
        <f t="shared" si="1"/>
        <v>3</v>
      </c>
      <c r="BM22" s="14">
        <f t="shared" si="1"/>
        <v>0</v>
      </c>
      <c r="BN22" s="14">
        <f t="shared" si="1"/>
        <v>3</v>
      </c>
      <c r="BO22" s="14">
        <f t="shared" ref="BO22:CT22" si="2">SUM(BO15:BO21)</f>
        <v>2</v>
      </c>
      <c r="BP22" s="14">
        <f t="shared" si="2"/>
        <v>2</v>
      </c>
      <c r="BQ22" s="14">
        <f t="shared" si="2"/>
        <v>3</v>
      </c>
      <c r="BR22" s="14">
        <f t="shared" si="2"/>
        <v>2</v>
      </c>
      <c r="BS22" s="14">
        <f t="shared" si="2"/>
        <v>2</v>
      </c>
      <c r="BT22" s="14">
        <f t="shared" si="2"/>
        <v>1</v>
      </c>
      <c r="BU22" s="14">
        <f t="shared" si="2"/>
        <v>5</v>
      </c>
      <c r="BV22" s="14">
        <f t="shared" si="2"/>
        <v>1</v>
      </c>
      <c r="BW22" s="14">
        <f t="shared" si="2"/>
        <v>2</v>
      </c>
      <c r="BX22" s="14">
        <f t="shared" si="2"/>
        <v>5</v>
      </c>
      <c r="BY22" s="14">
        <f t="shared" si="2"/>
        <v>0</v>
      </c>
      <c r="BZ22" s="14">
        <f t="shared" si="2"/>
        <v>1</v>
      </c>
      <c r="CA22" s="14">
        <f t="shared" si="2"/>
        <v>3</v>
      </c>
      <c r="CB22" s="14">
        <f t="shared" si="2"/>
        <v>3</v>
      </c>
      <c r="CC22" s="14">
        <f t="shared" si="2"/>
        <v>3</v>
      </c>
      <c r="CD22" s="14">
        <f t="shared" si="2"/>
        <v>2</v>
      </c>
      <c r="CE22" s="14">
        <f t="shared" si="2"/>
        <v>2</v>
      </c>
      <c r="CF22" s="14">
        <f t="shared" si="2"/>
        <v>1</v>
      </c>
      <c r="CG22" s="14">
        <f t="shared" si="2"/>
        <v>5</v>
      </c>
      <c r="CH22" s="14">
        <f t="shared" si="2"/>
        <v>1</v>
      </c>
      <c r="CI22" s="14">
        <f t="shared" si="2"/>
        <v>4</v>
      </c>
      <c r="CJ22" s="14">
        <f t="shared" si="2"/>
        <v>3</v>
      </c>
      <c r="CK22" s="14">
        <f t="shared" si="2"/>
        <v>0</v>
      </c>
      <c r="CL22" s="14">
        <f t="shared" si="2"/>
        <v>3</v>
      </c>
      <c r="CM22" s="14">
        <f t="shared" si="2"/>
        <v>2</v>
      </c>
      <c r="CN22" s="14">
        <f t="shared" si="2"/>
        <v>2</v>
      </c>
      <c r="CO22" s="14">
        <f t="shared" si="2"/>
        <v>3</v>
      </c>
      <c r="CP22" s="14">
        <f t="shared" si="2"/>
        <v>2</v>
      </c>
      <c r="CQ22" s="14">
        <f t="shared" si="2"/>
        <v>2</v>
      </c>
      <c r="CR22" s="14">
        <f t="shared" si="2"/>
        <v>1</v>
      </c>
      <c r="CS22" s="14">
        <f t="shared" si="2"/>
        <v>5</v>
      </c>
      <c r="CT22" s="14">
        <f t="shared" si="2"/>
        <v>1</v>
      </c>
      <c r="CU22" s="14">
        <f t="shared" ref="CU22:DZ22" si="3">SUM(CU15:CU21)</f>
        <v>1</v>
      </c>
      <c r="CV22" s="14">
        <f t="shared" si="3"/>
        <v>4</v>
      </c>
      <c r="CW22" s="14">
        <f t="shared" si="3"/>
        <v>2</v>
      </c>
      <c r="CX22" s="14">
        <f t="shared" si="3"/>
        <v>3</v>
      </c>
      <c r="CY22" s="14">
        <f t="shared" si="3"/>
        <v>2</v>
      </c>
      <c r="CZ22" s="14">
        <f t="shared" si="3"/>
        <v>2</v>
      </c>
      <c r="DA22" s="14">
        <f t="shared" si="3"/>
        <v>1</v>
      </c>
      <c r="DB22" s="14">
        <f t="shared" si="3"/>
        <v>3</v>
      </c>
      <c r="DC22" s="14">
        <f t="shared" si="3"/>
        <v>3</v>
      </c>
      <c r="DD22" s="14">
        <f t="shared" si="3"/>
        <v>2</v>
      </c>
      <c r="DE22" s="14">
        <f t="shared" si="3"/>
        <v>5</v>
      </c>
      <c r="DF22" s="14">
        <f t="shared" si="3"/>
        <v>0</v>
      </c>
      <c r="DG22" s="14">
        <f t="shared" si="3"/>
        <v>1</v>
      </c>
      <c r="DH22" s="14">
        <f t="shared" si="3"/>
        <v>4</v>
      </c>
      <c r="DI22" s="14">
        <f t="shared" si="3"/>
        <v>2</v>
      </c>
      <c r="DJ22" s="14">
        <f t="shared" si="3"/>
        <v>3</v>
      </c>
      <c r="DK22" s="14">
        <f t="shared" si="3"/>
        <v>2</v>
      </c>
      <c r="DL22" s="14">
        <f t="shared" si="3"/>
        <v>2</v>
      </c>
      <c r="DM22" s="14">
        <f t="shared" si="3"/>
        <v>1</v>
      </c>
      <c r="DN22" s="14">
        <f t="shared" si="3"/>
        <v>4</v>
      </c>
      <c r="DO22" s="14">
        <f t="shared" si="3"/>
        <v>2</v>
      </c>
      <c r="DP22" s="14">
        <f t="shared" si="3"/>
        <v>1</v>
      </c>
      <c r="DQ22" s="14">
        <f t="shared" si="3"/>
        <v>5</v>
      </c>
      <c r="DR22" s="14">
        <f t="shared" si="3"/>
        <v>1</v>
      </c>
    </row>
    <row r="23" spans="1:122" ht="37.5" customHeight="1">
      <c r="A23" s="35" t="s">
        <v>163</v>
      </c>
      <c r="B23" s="36"/>
      <c r="C23" s="17">
        <f>C22/7%</f>
        <v>0</v>
      </c>
      <c r="D23" s="17">
        <f t="shared" ref="D23:BO23" si="4">D22/7%</f>
        <v>85.714285714285708</v>
      </c>
      <c r="E23" s="17">
        <f t="shared" si="4"/>
        <v>14.285714285714285</v>
      </c>
      <c r="F23" s="17">
        <f t="shared" si="4"/>
        <v>14.285714285714285</v>
      </c>
      <c r="G23" s="17">
        <f t="shared" si="4"/>
        <v>85.714285714285708</v>
      </c>
      <c r="H23" s="17">
        <f t="shared" si="4"/>
        <v>0</v>
      </c>
      <c r="I23" s="17">
        <f t="shared" si="4"/>
        <v>0</v>
      </c>
      <c r="J23" s="17">
        <f t="shared" si="4"/>
        <v>57.142857142857139</v>
      </c>
      <c r="K23" s="17">
        <f t="shared" si="4"/>
        <v>42.857142857142854</v>
      </c>
      <c r="L23" s="17">
        <f t="shared" si="4"/>
        <v>0</v>
      </c>
      <c r="M23" s="17">
        <f t="shared" si="4"/>
        <v>57.142857142857139</v>
      </c>
      <c r="N23" s="17">
        <f t="shared" si="4"/>
        <v>42.857142857142854</v>
      </c>
      <c r="O23" s="17">
        <f t="shared" si="4"/>
        <v>28.571428571428569</v>
      </c>
      <c r="P23" s="17">
        <f t="shared" si="4"/>
        <v>57.142857142857139</v>
      </c>
      <c r="Q23" s="17">
        <f t="shared" si="4"/>
        <v>14.285714285714285</v>
      </c>
      <c r="R23" s="17">
        <f t="shared" si="4"/>
        <v>14.285714285714285</v>
      </c>
      <c r="S23" s="17">
        <f t="shared" si="4"/>
        <v>57.142857142857139</v>
      </c>
      <c r="T23" s="17">
        <f t="shared" si="4"/>
        <v>28.571428571428569</v>
      </c>
      <c r="U23" s="17">
        <f t="shared" si="4"/>
        <v>14.285714285714285</v>
      </c>
      <c r="V23" s="17">
        <f t="shared" si="4"/>
        <v>57.142857142857139</v>
      </c>
      <c r="W23" s="17">
        <f t="shared" si="4"/>
        <v>28.571428571428569</v>
      </c>
      <c r="X23" s="17">
        <f t="shared" si="4"/>
        <v>14.285714285714285</v>
      </c>
      <c r="Y23" s="17">
        <f t="shared" si="4"/>
        <v>57.142857142857139</v>
      </c>
      <c r="Z23" s="17">
        <f t="shared" si="4"/>
        <v>28.571428571428569</v>
      </c>
      <c r="AA23" s="17">
        <f t="shared" si="4"/>
        <v>28.571428571428569</v>
      </c>
      <c r="AB23" s="17">
        <f t="shared" si="4"/>
        <v>42.857142857142854</v>
      </c>
      <c r="AC23" s="17">
        <f t="shared" si="4"/>
        <v>28.571428571428569</v>
      </c>
      <c r="AD23" s="17">
        <f t="shared" si="4"/>
        <v>14.285714285714285</v>
      </c>
      <c r="AE23" s="17">
        <f t="shared" si="4"/>
        <v>57.142857142857139</v>
      </c>
      <c r="AF23" s="17">
        <f t="shared" si="4"/>
        <v>28.571428571428569</v>
      </c>
      <c r="AG23" s="17">
        <f t="shared" si="4"/>
        <v>14.285714285714285</v>
      </c>
      <c r="AH23" s="17">
        <f t="shared" si="4"/>
        <v>42.857142857142854</v>
      </c>
      <c r="AI23" s="17">
        <f t="shared" si="4"/>
        <v>42.857142857142854</v>
      </c>
      <c r="AJ23" s="17">
        <f t="shared" si="4"/>
        <v>14.285714285714285</v>
      </c>
      <c r="AK23" s="17">
        <f t="shared" si="4"/>
        <v>42.857142857142854</v>
      </c>
      <c r="AL23" s="17">
        <f t="shared" si="4"/>
        <v>42.857142857142854</v>
      </c>
      <c r="AM23" s="17">
        <f t="shared" si="4"/>
        <v>28.571428571428569</v>
      </c>
      <c r="AN23" s="17">
        <f t="shared" si="4"/>
        <v>28.571428571428569</v>
      </c>
      <c r="AO23" s="17">
        <f t="shared" si="4"/>
        <v>42.857142857142854</v>
      </c>
      <c r="AP23" s="17">
        <f t="shared" si="4"/>
        <v>42.857142857142854</v>
      </c>
      <c r="AQ23" s="17">
        <f t="shared" si="4"/>
        <v>42.857142857142854</v>
      </c>
      <c r="AR23" s="17">
        <f t="shared" si="4"/>
        <v>14.285714285714285</v>
      </c>
      <c r="AS23" s="17">
        <f t="shared" si="4"/>
        <v>14.285714285714285</v>
      </c>
      <c r="AT23" s="17">
        <f t="shared" si="4"/>
        <v>42.857142857142854</v>
      </c>
      <c r="AU23" s="17">
        <f t="shared" si="4"/>
        <v>42.857142857142854</v>
      </c>
      <c r="AV23" s="17">
        <f t="shared" si="4"/>
        <v>14.285714285714285</v>
      </c>
      <c r="AW23" s="17">
        <f t="shared" si="4"/>
        <v>57.142857142857139</v>
      </c>
      <c r="AX23" s="17">
        <f t="shared" si="4"/>
        <v>28.571428571428569</v>
      </c>
      <c r="AY23" s="17">
        <f t="shared" si="4"/>
        <v>57.142857142857139</v>
      </c>
      <c r="AZ23" s="17">
        <f t="shared" si="4"/>
        <v>28.571428571428569</v>
      </c>
      <c r="BA23" s="17">
        <f t="shared" si="4"/>
        <v>14.285714285714285</v>
      </c>
      <c r="BB23" s="17">
        <f t="shared" si="4"/>
        <v>14.285714285714285</v>
      </c>
      <c r="BC23" s="17">
        <f t="shared" si="4"/>
        <v>57.142857142857139</v>
      </c>
      <c r="BD23" s="17">
        <f t="shared" si="4"/>
        <v>42.857142857142854</v>
      </c>
      <c r="BE23" s="17">
        <f t="shared" si="4"/>
        <v>57.142857142857139</v>
      </c>
      <c r="BF23" s="17">
        <f t="shared" si="4"/>
        <v>28.571428571428569</v>
      </c>
      <c r="BG23" s="17">
        <f t="shared" si="4"/>
        <v>0</v>
      </c>
      <c r="BH23" s="17">
        <f t="shared" si="4"/>
        <v>42.857142857142854</v>
      </c>
      <c r="BI23" s="17">
        <f t="shared" si="4"/>
        <v>28.571428571428569</v>
      </c>
      <c r="BJ23" s="17">
        <f t="shared" si="4"/>
        <v>28.571428571428569</v>
      </c>
      <c r="BK23" s="17">
        <f t="shared" si="4"/>
        <v>57.142857142857139</v>
      </c>
      <c r="BL23" s="17">
        <f t="shared" si="4"/>
        <v>42.857142857142854</v>
      </c>
      <c r="BM23" s="17">
        <f t="shared" si="4"/>
        <v>0</v>
      </c>
      <c r="BN23" s="17">
        <f t="shared" si="4"/>
        <v>42.857142857142854</v>
      </c>
      <c r="BO23" s="17">
        <f t="shared" si="4"/>
        <v>28.571428571428569</v>
      </c>
      <c r="BP23" s="17">
        <f t="shared" ref="BP23:DR23" si="5">BP22/7%</f>
        <v>28.571428571428569</v>
      </c>
      <c r="BQ23" s="17">
        <f t="shared" si="5"/>
        <v>42.857142857142854</v>
      </c>
      <c r="BR23" s="17">
        <f t="shared" si="5"/>
        <v>28.571428571428569</v>
      </c>
      <c r="BS23" s="17">
        <f t="shared" si="5"/>
        <v>28.571428571428569</v>
      </c>
      <c r="BT23" s="17">
        <f t="shared" si="5"/>
        <v>14.285714285714285</v>
      </c>
      <c r="BU23" s="17">
        <f t="shared" si="5"/>
        <v>71.428571428571416</v>
      </c>
      <c r="BV23" s="17">
        <f t="shared" si="5"/>
        <v>14.285714285714285</v>
      </c>
      <c r="BW23" s="17">
        <f t="shared" si="5"/>
        <v>28.571428571428569</v>
      </c>
      <c r="BX23" s="17">
        <f t="shared" si="5"/>
        <v>71.428571428571416</v>
      </c>
      <c r="BY23" s="17">
        <f t="shared" si="5"/>
        <v>0</v>
      </c>
      <c r="BZ23" s="17">
        <f t="shared" si="5"/>
        <v>14.285714285714285</v>
      </c>
      <c r="CA23" s="17">
        <f t="shared" si="5"/>
        <v>42.857142857142854</v>
      </c>
      <c r="CB23" s="17">
        <f t="shared" si="5"/>
        <v>42.857142857142854</v>
      </c>
      <c r="CC23" s="17">
        <f t="shared" si="5"/>
        <v>42.857142857142854</v>
      </c>
      <c r="CD23" s="17">
        <f t="shared" si="5"/>
        <v>28.571428571428569</v>
      </c>
      <c r="CE23" s="17">
        <f t="shared" si="5"/>
        <v>28.571428571428569</v>
      </c>
      <c r="CF23" s="17">
        <f t="shared" si="5"/>
        <v>14.285714285714285</v>
      </c>
      <c r="CG23" s="17">
        <f t="shared" si="5"/>
        <v>71.428571428571416</v>
      </c>
      <c r="CH23" s="17">
        <f t="shared" si="5"/>
        <v>14.285714285714285</v>
      </c>
      <c r="CI23" s="17">
        <f t="shared" si="5"/>
        <v>57.142857142857139</v>
      </c>
      <c r="CJ23" s="17">
        <f t="shared" si="5"/>
        <v>42.857142857142854</v>
      </c>
      <c r="CK23" s="17">
        <f t="shared" si="5"/>
        <v>0</v>
      </c>
      <c r="CL23" s="17">
        <f t="shared" si="5"/>
        <v>42.857142857142854</v>
      </c>
      <c r="CM23" s="17">
        <f t="shared" si="5"/>
        <v>28.571428571428569</v>
      </c>
      <c r="CN23" s="17">
        <f t="shared" si="5"/>
        <v>28.571428571428569</v>
      </c>
      <c r="CO23" s="17">
        <f t="shared" si="5"/>
        <v>42.857142857142854</v>
      </c>
      <c r="CP23" s="17">
        <f t="shared" si="5"/>
        <v>28.571428571428569</v>
      </c>
      <c r="CQ23" s="17">
        <f t="shared" si="5"/>
        <v>28.571428571428569</v>
      </c>
      <c r="CR23" s="17">
        <f t="shared" si="5"/>
        <v>14.285714285714285</v>
      </c>
      <c r="CS23" s="17">
        <f t="shared" si="5"/>
        <v>71.428571428571416</v>
      </c>
      <c r="CT23" s="17">
        <f t="shared" si="5"/>
        <v>14.285714285714285</v>
      </c>
      <c r="CU23" s="17">
        <f t="shared" si="5"/>
        <v>14.285714285714285</v>
      </c>
      <c r="CV23" s="17">
        <f t="shared" si="5"/>
        <v>57.142857142857139</v>
      </c>
      <c r="CW23" s="17">
        <f t="shared" si="5"/>
        <v>28.571428571428569</v>
      </c>
      <c r="CX23" s="17">
        <f t="shared" si="5"/>
        <v>42.857142857142854</v>
      </c>
      <c r="CY23" s="17">
        <f t="shared" si="5"/>
        <v>28.571428571428569</v>
      </c>
      <c r="CZ23" s="17">
        <f t="shared" si="5"/>
        <v>28.571428571428569</v>
      </c>
      <c r="DA23" s="17">
        <f t="shared" si="5"/>
        <v>14.285714285714285</v>
      </c>
      <c r="DB23" s="17">
        <f t="shared" si="5"/>
        <v>42.857142857142854</v>
      </c>
      <c r="DC23" s="17">
        <f t="shared" si="5"/>
        <v>42.857142857142854</v>
      </c>
      <c r="DD23" s="17">
        <f t="shared" si="5"/>
        <v>28.571428571428569</v>
      </c>
      <c r="DE23" s="17">
        <f t="shared" si="5"/>
        <v>71.428571428571416</v>
      </c>
      <c r="DF23" s="17">
        <f t="shared" si="5"/>
        <v>0</v>
      </c>
      <c r="DG23" s="17">
        <f t="shared" si="5"/>
        <v>14.285714285714285</v>
      </c>
      <c r="DH23" s="17">
        <f t="shared" si="5"/>
        <v>57.142857142857139</v>
      </c>
      <c r="DI23" s="17">
        <f t="shared" si="5"/>
        <v>28.571428571428569</v>
      </c>
      <c r="DJ23" s="17">
        <f t="shared" si="5"/>
        <v>42.857142857142854</v>
      </c>
      <c r="DK23" s="17">
        <f t="shared" si="5"/>
        <v>28.571428571428569</v>
      </c>
      <c r="DL23" s="17">
        <f t="shared" si="5"/>
        <v>28.571428571428569</v>
      </c>
      <c r="DM23" s="17">
        <f t="shared" si="5"/>
        <v>14.285714285714285</v>
      </c>
      <c r="DN23" s="17">
        <f t="shared" si="5"/>
        <v>57.142857142857139</v>
      </c>
      <c r="DO23" s="17">
        <f t="shared" si="5"/>
        <v>28.571428571428569</v>
      </c>
      <c r="DP23" s="17">
        <f t="shared" si="5"/>
        <v>14.285714285714285</v>
      </c>
      <c r="DQ23" s="17">
        <f t="shared" si="5"/>
        <v>71.428571428571416</v>
      </c>
      <c r="DR23" s="17">
        <f t="shared" si="5"/>
        <v>14.285714285714285</v>
      </c>
    </row>
    <row r="25" spans="1:122">
      <c r="B25" t="s">
        <v>154</v>
      </c>
    </row>
    <row r="26" spans="1:122">
      <c r="B26" t="s">
        <v>155</v>
      </c>
      <c r="C26" t="s">
        <v>158</v>
      </c>
      <c r="D26" s="18">
        <f>(C23+F23+I23+L23)/4</f>
        <v>3.5714285714285712</v>
      </c>
      <c r="E26" s="12">
        <f>D26/100*7</f>
        <v>0.25</v>
      </c>
    </row>
    <row r="27" spans="1:122">
      <c r="B27" t="s">
        <v>156</v>
      </c>
      <c r="C27" t="s">
        <v>158</v>
      </c>
      <c r="D27" s="18">
        <f>(D23+G23+J23+M23)/4</f>
        <v>71.428571428571416</v>
      </c>
      <c r="E27" s="12">
        <f>D27/100*7</f>
        <v>4.9999999999999991</v>
      </c>
      <c r="F27" s="18"/>
    </row>
    <row r="28" spans="1:122">
      <c r="B28" t="s">
        <v>157</v>
      </c>
      <c r="C28" t="s">
        <v>158</v>
      </c>
      <c r="D28" s="18">
        <f>(E23+H23+K23+N23)/4</f>
        <v>25</v>
      </c>
      <c r="E28" s="12">
        <f>D28/100*7</f>
        <v>1.75</v>
      </c>
      <c r="G28" s="18"/>
    </row>
    <row r="29" spans="1:122">
      <c r="D29" s="15">
        <f>SUM(D26:D28)</f>
        <v>99.999999999999986</v>
      </c>
      <c r="E29" s="16">
        <f>SUM(E26:E28)</f>
        <v>6.9999999999999991</v>
      </c>
    </row>
    <row r="30" spans="1:122">
      <c r="B30" t="s">
        <v>155</v>
      </c>
      <c r="C30" t="s">
        <v>159</v>
      </c>
      <c r="D30" s="18">
        <f>(O23+R23+U23+X23+AA23+AD23+AG23+AJ23)/8</f>
        <v>17.857142857142854</v>
      </c>
      <c r="E30" s="12">
        <f>D30/100*7</f>
        <v>1.2499999999999998</v>
      </c>
    </row>
    <row r="31" spans="1:122">
      <c r="B31" t="s">
        <v>156</v>
      </c>
      <c r="C31" t="s">
        <v>159</v>
      </c>
      <c r="D31" s="18">
        <f>(P23+S23+V23+Y23+AB23+AE23+AH23+AK23)/8</f>
        <v>51.785714285714278</v>
      </c>
      <c r="E31" s="12">
        <f>D31/100*7</f>
        <v>3.6249999999999996</v>
      </c>
      <c r="F31" s="18"/>
    </row>
    <row r="32" spans="1:122">
      <c r="B32" t="s">
        <v>157</v>
      </c>
      <c r="C32" t="s">
        <v>159</v>
      </c>
      <c r="D32" s="18">
        <f>(Q23+T23+W23+Z23+AC23+AF23+AI23+AL23)/8</f>
        <v>30.357142857142854</v>
      </c>
      <c r="E32" s="12">
        <f>D32/100*7</f>
        <v>2.125</v>
      </c>
      <c r="G32" s="18"/>
    </row>
    <row r="33" spans="2:9">
      <c r="D33" s="15">
        <f>SUM(D30:D32)</f>
        <v>100</v>
      </c>
      <c r="E33" s="16">
        <f>SUM(E30:E32)</f>
        <v>6.9999999999999991</v>
      </c>
    </row>
    <row r="34" spans="2:9">
      <c r="B34" t="s">
        <v>155</v>
      </c>
      <c r="C34" t="s">
        <v>160</v>
      </c>
      <c r="D34" s="18">
        <f>(AM23+AP23+AS23+AV23)/4</f>
        <v>24.999999999999993</v>
      </c>
      <c r="E34" s="12">
        <f>D34/100*7</f>
        <v>1.7499999999999993</v>
      </c>
    </row>
    <row r="35" spans="2:9">
      <c r="B35" t="s">
        <v>156</v>
      </c>
      <c r="C35" t="s">
        <v>160</v>
      </c>
      <c r="D35" s="18">
        <f>(AN23+AQ23+AT23+AW23)/4</f>
        <v>42.857142857142854</v>
      </c>
      <c r="E35" s="12">
        <f>D35/100*7</f>
        <v>3</v>
      </c>
      <c r="F35" s="18"/>
    </row>
    <row r="36" spans="2:9">
      <c r="B36" t="s">
        <v>157</v>
      </c>
      <c r="C36" t="s">
        <v>160</v>
      </c>
      <c r="D36" s="18">
        <f>(AO23+AR23+AU23+AX23)/4</f>
        <v>32.142857142857139</v>
      </c>
      <c r="E36" s="12">
        <f>D36/100*7</f>
        <v>2.25</v>
      </c>
      <c r="G36" s="18"/>
    </row>
    <row r="37" spans="2:9">
      <c r="D37" s="15">
        <f>SUM(D34:D36)</f>
        <v>99.999999999999986</v>
      </c>
      <c r="E37" s="16">
        <f>SUM(E34:E36)</f>
        <v>6.9999999999999991</v>
      </c>
    </row>
    <row r="38" spans="2:9">
      <c r="B38" t="s">
        <v>155</v>
      </c>
      <c r="C38" t="s">
        <v>161</v>
      </c>
      <c r="D38" s="18">
        <f>(AY23+BB23+BE23+BH23+BK23+BN23+BQ23+BT23+BW23+BZ23+CC23+CF23+CI23+CL23+CO23+CR23+CU23+CX23+DA23+DD23)/20</f>
        <v>34.285714285714292</v>
      </c>
      <c r="E38" s="12">
        <f>D38/100*7</f>
        <v>2.4000000000000004</v>
      </c>
    </row>
    <row r="39" spans="2:9">
      <c r="B39" t="s">
        <v>156</v>
      </c>
      <c r="C39" t="s">
        <v>161</v>
      </c>
      <c r="D39" s="18">
        <f>(AZ23+BC23+BF23+BI23+BL23+BO23+BR23+BU23+BX23+CA23+CD23+CG23+CJ23+CM23+CP23+CS23+CV23+CY23+DB23+DE23)/20</f>
        <v>44.999999999999993</v>
      </c>
      <c r="E39" s="12">
        <f>D39/100*7</f>
        <v>3.1499999999999995</v>
      </c>
      <c r="F39" s="18"/>
    </row>
    <row r="40" spans="2:9">
      <c r="B40" t="s">
        <v>157</v>
      </c>
      <c r="C40" t="s">
        <v>161</v>
      </c>
      <c r="D40" s="18">
        <f>(BA23+BD23+BG23+BJ23+BM23+BP23+BS23+BV23+BY23+CB23+CE23+CH23+CK23+CN23+CQ23+CT23+CW23+CZ23+DC23+DF23)/20</f>
        <v>20.714285714285708</v>
      </c>
      <c r="E40" s="12">
        <f>D40/100*7</f>
        <v>1.4499999999999995</v>
      </c>
      <c r="G40" s="18"/>
    </row>
    <row r="41" spans="2:9">
      <c r="D41" s="16">
        <f>SUM(D38:D40)</f>
        <v>99.999999999999986</v>
      </c>
      <c r="E41" s="16">
        <f>SUM(E38:E40)</f>
        <v>6.9999999999999991</v>
      </c>
    </row>
    <row r="42" spans="2:9">
      <c r="B42" t="s">
        <v>155</v>
      </c>
      <c r="C42" t="s">
        <v>162</v>
      </c>
      <c r="D42" s="18">
        <f>(DG23+DJ23+DM23+DP23)/4</f>
        <v>21.428571428571423</v>
      </c>
      <c r="E42" s="12">
        <f>D42/100*7</f>
        <v>1.4999999999999998</v>
      </c>
    </row>
    <row r="43" spans="2:9">
      <c r="B43" t="s">
        <v>156</v>
      </c>
      <c r="C43" t="s">
        <v>162</v>
      </c>
      <c r="D43" s="18">
        <f>(DH23+DK23+DN23+DQ23)/4</f>
        <v>53.571428571428562</v>
      </c>
      <c r="E43" s="12">
        <f>D43/100*7</f>
        <v>3.7499999999999991</v>
      </c>
      <c r="F43" s="18"/>
    </row>
    <row r="44" spans="2:9">
      <c r="B44" t="s">
        <v>157</v>
      </c>
      <c r="C44" t="s">
        <v>162</v>
      </c>
      <c r="D44" s="18">
        <f>(DI23+DL23+DO23+DR23)/4</f>
        <v>25</v>
      </c>
      <c r="E44" s="12">
        <f>D44/100*7</f>
        <v>1.75</v>
      </c>
      <c r="G44" s="18"/>
    </row>
    <row r="45" spans="2:9">
      <c r="D45" s="16">
        <f>SUM(D42:D44)</f>
        <v>99.999999999999986</v>
      </c>
      <c r="E45" s="16">
        <f>SUM(E42:E44)</f>
        <v>6.9999999999999991</v>
      </c>
    </row>
    <row r="46" spans="2:9">
      <c r="E46" s="18"/>
      <c r="I46" s="18"/>
    </row>
    <row r="47" spans="2:9">
      <c r="F47" s="18"/>
      <c r="I47" s="12"/>
    </row>
    <row r="48" spans="2:9">
      <c r="G48" s="18"/>
    </row>
    <row r="50" spans="5:10" ht="15.75">
      <c r="E50" s="20"/>
      <c r="F50" s="20"/>
      <c r="G50" s="20"/>
      <c r="H50" s="20"/>
      <c r="I50" s="21"/>
      <c r="J50" s="20"/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22:B22"/>
    <mergeCell ref="A23:B2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бастапқы кіші топ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2024-06-06T18:53:49Z</dcterms:modified>
</cp:coreProperties>
</file>